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tabRatio="928" activeTab="0"/>
  </bookViews>
  <sheets>
    <sheet name="cong bo" sheetId="1" r:id="rId1"/>
  </sheets>
  <definedNames>
    <definedName name="_xlnm.Print_Titles" localSheetId="0">'cong bo'!$6:$8</definedName>
  </definedNames>
  <calcPr fullCalcOnLoad="1"/>
</workbook>
</file>

<file path=xl/sharedStrings.xml><?xml version="1.0" encoding="utf-8"?>
<sst xmlns="http://schemas.openxmlformats.org/spreadsheetml/2006/main" count="224" uniqueCount="126">
  <si>
    <t>Giới
 tính</t>
  </si>
  <si>
    <t>Ngày, 
tháng, 
năm sinh</t>
  </si>
  <si>
    <t>CỘNG HÒA XÃ HỘI CHỦ NGHĨA VIỆT NAM</t>
  </si>
  <si>
    <t>Độc lập - Tự do - Hạnh phúc</t>
  </si>
  <si>
    <t>Số
BD</t>
  </si>
  <si>
    <t>Tin
học</t>
  </si>
  <si>
    <t>Kiến
thức
chung</t>
  </si>
  <si>
    <t>STT</t>
  </si>
  <si>
    <t>NV chuyên ngành</t>
  </si>
  <si>
    <t>Ghi chú</t>
  </si>
  <si>
    <t>Thư ký</t>
  </si>
  <si>
    <t>Nghiệp vụ 
chuyên ngành</t>
  </si>
  <si>
    <t>UBND THỊ XÃ HƯƠNG TRÀ</t>
  </si>
  <si>
    <t>Nữ</t>
  </si>
  <si>
    <t>Nam</t>
  </si>
  <si>
    <t>Quang</t>
  </si>
  <si>
    <t>Roan</t>
  </si>
  <si>
    <t>12/10/1989</t>
  </si>
  <si>
    <t>Anh</t>
  </si>
  <si>
    <t>Phạm Thị Cẩm</t>
  </si>
  <si>
    <t>Tú</t>
  </si>
  <si>
    <t>14/04/1992</t>
  </si>
  <si>
    <t>Hương</t>
  </si>
  <si>
    <t>Đông</t>
  </si>
  <si>
    <t>Phương</t>
  </si>
  <si>
    <t xml:space="preserve">Bùi Thị </t>
  </si>
  <si>
    <t>Mai</t>
  </si>
  <si>
    <t>19/01/1985</t>
  </si>
  <si>
    <t>Cao đẳng</t>
  </si>
  <si>
    <t>Trung cấp</t>
  </si>
  <si>
    <t>Đại học</t>
  </si>
  <si>
    <t xml:space="preserve">Luật </t>
  </si>
  <si>
    <t>Xây dựng</t>
  </si>
  <si>
    <t xml:space="preserve">Kế toán </t>
  </si>
  <si>
    <t>Kế toán doanh nghiệp</t>
  </si>
  <si>
    <t>Công tác xã hội</t>
  </si>
  <si>
    <t>Công tác xã hội và Phát triển cộng đồng</t>
  </si>
  <si>
    <t>CB không chuyên trách</t>
  </si>
  <si>
    <t>Tự luận</t>
  </si>
  <si>
    <t>Trắc nghiệm</t>
  </si>
  <si>
    <t>Văn phòng - Thống kê</t>
  </si>
  <si>
    <t>Tài chính - Kế toán</t>
  </si>
  <si>
    <t>Xã hội</t>
  </si>
  <si>
    <t>A</t>
  </si>
  <si>
    <t>B</t>
  </si>
  <si>
    <t>7=(=8+9*2+10+12)</t>
  </si>
  <si>
    <t>Vắng</t>
  </si>
  <si>
    <r>
      <t xml:space="preserve">Tổng cộng </t>
    </r>
    <r>
      <rPr>
        <i/>
        <sz val="10"/>
        <rFont val="Times New Roman"/>
        <family val="1"/>
      </rPr>
      <t>(Thang điểm 100)</t>
    </r>
  </si>
  <si>
    <t xml:space="preserve">             Họ và </t>
  </si>
  <si>
    <t>tên</t>
  </si>
  <si>
    <t>Điểm ưu tiên</t>
  </si>
  <si>
    <t>Nguyễn Thị Thi</t>
  </si>
  <si>
    <t>Dương Văn</t>
  </si>
  <si>
    <t>Hiệu</t>
  </si>
  <si>
    <t>05/11/1991</t>
  </si>
  <si>
    <t>Nguyễn Thị Diệu</t>
  </si>
  <si>
    <t>06/03/1984</t>
  </si>
  <si>
    <t>Nữ</t>
  </si>
  <si>
    <t>Hành chính</t>
  </si>
  <si>
    <t xml:space="preserve">Nguyễn Thị </t>
  </si>
  <si>
    <t>Thịnh</t>
  </si>
  <si>
    <t>17/06/1992</t>
  </si>
  <si>
    <t>Quản trị văn phòng</t>
  </si>
  <si>
    <t xml:space="preserve">Hồ Xuân </t>
  </si>
  <si>
    <t>15/10/1993</t>
  </si>
  <si>
    <t>Xây dựng Dân dụng và Công nghiệp</t>
  </si>
  <si>
    <t>Trần Mậu</t>
  </si>
  <si>
    <t>Hòa</t>
  </si>
  <si>
    <t>26/11/1982</t>
  </si>
  <si>
    <t>Kỹ thuật Thủy lợi</t>
  </si>
  <si>
    <t>Nguyễn Văn</t>
  </si>
  <si>
    <t>Công nghiệp và công trình nông thôn</t>
  </si>
  <si>
    <t>KẾT QUẢ ĐIỂM THI TUYỂN CÔNG CHỨC CẤP XÃ, PHƯỜNG  NĂM 2017</t>
  </si>
  <si>
    <t>Lê Minh</t>
  </si>
  <si>
    <t>Hải</t>
  </si>
  <si>
    <t>18/03/1986</t>
  </si>
  <si>
    <t>Phạm Thái</t>
  </si>
  <si>
    <t>01/12/1984</t>
  </si>
  <si>
    <t>Nguyễn Thị Thái</t>
  </si>
  <si>
    <t>Nhã</t>
  </si>
  <si>
    <t>21/08/1992</t>
  </si>
  <si>
    <t xml:space="preserve">Hoàng Thị Tường </t>
  </si>
  <si>
    <t>Vi</t>
  </si>
  <si>
    <t>12/01/1994</t>
  </si>
  <si>
    <t>-</t>
  </si>
  <si>
    <t xml:space="preserve">Nguyễn Thị Phương </t>
  </si>
  <si>
    <t>07/11/1991</t>
  </si>
  <si>
    <t xml:space="preserve">Lê Minh </t>
  </si>
  <si>
    <t>15/01/1992</t>
  </si>
  <si>
    <t xml:space="preserve">Nguyễn Thị Kim </t>
  </si>
  <si>
    <t>Bích</t>
  </si>
  <si>
    <t>26/09/1993</t>
  </si>
  <si>
    <t>Tôn Nữ Phương</t>
  </si>
  <si>
    <t>Dung</t>
  </si>
  <si>
    <t>13/11/1990</t>
  </si>
  <si>
    <t xml:space="preserve">Phan Thị </t>
  </si>
  <si>
    <t>Ngân</t>
  </si>
  <si>
    <t>Đỗ Thị</t>
  </si>
  <si>
    <t>Thật</t>
  </si>
  <si>
    <t>05/09/1990</t>
  </si>
  <si>
    <t>Ngành 
đào tạo</t>
  </si>
  <si>
    <t>Trình độ chuyên môn</t>
  </si>
  <si>
    <t>Nguyễn Phan Thảo</t>
  </si>
  <si>
    <t>22/03/1993</t>
  </si>
  <si>
    <t xml:space="preserve">Bùi Thị Thu </t>
  </si>
  <si>
    <t>Thủy</t>
  </si>
  <si>
    <t>03/01/1992</t>
  </si>
  <si>
    <t xml:space="preserve">Trần Thị </t>
  </si>
  <si>
    <t>Nhi</t>
  </si>
  <si>
    <t>30/03/1982</t>
  </si>
  <si>
    <t>Phan Tiến</t>
  </si>
  <si>
    <t>Quốc</t>
  </si>
  <si>
    <t>20/02/1989</t>
  </si>
  <si>
    <t xml:space="preserve">Phạm Thị </t>
  </si>
  <si>
    <t>Xuân</t>
  </si>
  <si>
    <t>20/01/1986</t>
  </si>
  <si>
    <t>Trần Thị Hoài</t>
  </si>
  <si>
    <t>06/07/1993</t>
  </si>
  <si>
    <t>Lê Thị Bích</t>
  </si>
  <si>
    <t>13/04/1994</t>
  </si>
  <si>
    <t>CHỦ TỊCH HĐTD</t>
  </si>
  <si>
    <t>Tư pháp - Hộ tịch</t>
  </si>
  <si>
    <t>HỘI ĐỒNG TUYỂN DỤNG</t>
  </si>
  <si>
    <t>Nguyễn Xuân Ty</t>
  </si>
  <si>
    <t>Hương Trà, ngày         tháng       năm 2017</t>
  </si>
  <si>
    <r>
      <t>Tổng số danh sách gồm 2</t>
    </r>
    <r>
      <rPr>
        <b/>
        <sz val="13"/>
        <rFont val="Times New Roman"/>
        <family val="1"/>
      </rPr>
      <t xml:space="preserve">5 </t>
    </r>
    <r>
      <rPr>
        <sz val="13"/>
        <rFont val="Times New Roman"/>
        <family val="1"/>
      </rPr>
      <t>người./.</t>
    </r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</si>
</sst>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0.0"/>
    <numFmt numFmtId="173" formatCode="0.000"/>
    <numFmt numFmtId="174" formatCode="[$-409]dddd\,\ mmmm\ d\,\ yyyy"/>
    <numFmt numFmtId="175" formatCode="mm/dd/yy;@"/>
    <numFmt numFmtId="176" formatCode="0.0000"/>
    <numFmt numFmtId="177" formatCode="0.0%"/>
    <numFmt numFmtId="178" formatCode="0.000%"/>
    <numFmt numFmtId="179" formatCode="00"/>
  </numFmts>
  <fonts count="52">
    <font>
      <sz val="10"/>
      <name val="Arial"/>
      <family val="0"/>
    </font>
    <font>
      <sz val="10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b/>
      <sz val="14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i/>
      <sz val="13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i/>
      <sz val="10"/>
      <name val="Times New Roman"/>
      <family val="1"/>
    </font>
    <font>
      <b/>
      <i/>
      <sz val="12"/>
      <name val="Times New Roman"/>
      <family val="1"/>
    </font>
    <font>
      <b/>
      <i/>
      <sz val="8"/>
      <name val="Times New Roman"/>
      <family val="1"/>
    </font>
    <font>
      <sz val="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88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/>
    </xf>
    <xf numFmtId="0" fontId="8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1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8" fillId="0" borderId="0" xfId="0" applyFont="1" applyBorder="1" applyAlignment="1">
      <alignment horizontal="left" vertic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9" fontId="1" fillId="0" borderId="0" xfId="59" applyFont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0" fontId="2" fillId="0" borderId="0" xfId="0" applyFont="1" applyAlignment="1" quotePrefix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/>
    </xf>
    <xf numFmtId="0" fontId="8" fillId="0" borderId="0" xfId="0" applyFont="1" applyAlignment="1">
      <alignment horizontal="left"/>
    </xf>
    <xf numFmtId="0" fontId="4" fillId="0" borderId="0" xfId="0" applyFont="1" applyAlignment="1">
      <alignment horizontal="left" vertical="center"/>
    </xf>
    <xf numFmtId="0" fontId="1" fillId="0" borderId="10" xfId="0" applyFont="1" applyFill="1" applyBorder="1" applyAlignment="1">
      <alignment horizontal="center" vertical="center"/>
    </xf>
    <xf numFmtId="9" fontId="8" fillId="0" borderId="10" xfId="59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9" fontId="15" fillId="0" borderId="10" xfId="59" applyFont="1" applyFill="1" applyBorder="1" applyAlignment="1">
      <alignment horizontal="center" vertical="center" wrapText="1"/>
    </xf>
    <xf numFmtId="1" fontId="15" fillId="0" borderId="10" xfId="59" applyNumberFormat="1" applyFont="1" applyFill="1" applyBorder="1" applyAlignment="1">
      <alignment horizontal="center" vertical="center" wrapText="1"/>
    </xf>
    <xf numFmtId="1" fontId="16" fillId="0" borderId="10" xfId="59" applyNumberFormat="1" applyFont="1" applyFill="1" applyBorder="1" applyAlignment="1">
      <alignment horizontal="center" vertical="center" wrapText="1"/>
    </xf>
    <xf numFmtId="2" fontId="12" fillId="0" borderId="10" xfId="59" applyNumberFormat="1" applyFont="1" applyFill="1" applyBorder="1" applyAlignment="1">
      <alignment horizontal="center" vertical="center" wrapText="1"/>
    </xf>
    <xf numFmtId="2" fontId="13" fillId="0" borderId="10" xfId="0" applyNumberFormat="1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1" fontId="15" fillId="0" borderId="11" xfId="59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left" vertical="center"/>
    </xf>
    <xf numFmtId="0" fontId="1" fillId="0" borderId="11" xfId="0" applyFont="1" applyFill="1" applyBorder="1" applyAlignment="1">
      <alignment horizontal="left" vertical="center"/>
    </xf>
    <xf numFmtId="49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49" fontId="1" fillId="0" borderId="10" xfId="0" applyNumberFormat="1" applyFont="1" applyBorder="1" applyAlignment="1">
      <alignment horizontal="center" vertical="center"/>
    </xf>
    <xf numFmtId="179" fontId="1" fillId="0" borderId="10" xfId="0" applyNumberFormat="1" applyFont="1" applyFill="1" applyBorder="1" applyAlignment="1" quotePrefix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2" fontId="13" fillId="0" borderId="10" xfId="0" applyNumberFormat="1" applyFont="1" applyFill="1" applyBorder="1" applyAlignment="1" quotePrefix="1">
      <alignment horizontal="center" vertical="center" wrapText="1"/>
    </xf>
    <xf numFmtId="2" fontId="13" fillId="0" borderId="10" xfId="0" applyNumberFormat="1" applyFont="1" applyFill="1" applyBorder="1" applyAlignment="1">
      <alignment horizontal="left" vertical="center"/>
    </xf>
    <xf numFmtId="2" fontId="9" fillId="0" borderId="10" xfId="0" applyNumberFormat="1" applyFont="1" applyFill="1" applyBorder="1" applyAlignment="1">
      <alignment horizontal="center" vertical="center"/>
    </xf>
    <xf numFmtId="2" fontId="9" fillId="0" borderId="10" xfId="0" applyNumberFormat="1" applyFont="1" applyFill="1" applyBorder="1" applyAlignment="1">
      <alignment horizontal="left" vertical="center"/>
    </xf>
    <xf numFmtId="0" fontId="12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2" fontId="8" fillId="0" borderId="0" xfId="0" applyNumberFormat="1" applyFont="1" applyAlignment="1">
      <alignment horizontal="center" vertical="center"/>
    </xf>
    <xf numFmtId="0" fontId="2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6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2" fontId="13" fillId="0" borderId="10" xfId="59" applyNumberFormat="1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 wrapText="1"/>
    </xf>
    <xf numFmtId="2" fontId="12" fillId="0" borderId="10" xfId="0" applyNumberFormat="1" applyFont="1" applyFill="1" applyBorder="1" applyAlignment="1">
      <alignment horizontal="center" vertical="center"/>
    </xf>
    <xf numFmtId="1" fontId="15" fillId="0" borderId="12" xfId="59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2" fontId="13" fillId="0" borderId="1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9" fontId="12" fillId="0" borderId="13" xfId="59" applyFont="1" applyBorder="1" applyAlignment="1">
      <alignment horizontal="center" vertical="center" wrapText="1"/>
    </xf>
    <xf numFmtId="9" fontId="12" fillId="0" borderId="14" xfId="59" applyFont="1" applyBorder="1" applyAlignment="1">
      <alignment horizontal="center" vertical="center" wrapText="1"/>
    </xf>
    <xf numFmtId="9" fontId="8" fillId="0" borderId="13" xfId="59" applyFont="1" applyFill="1" applyBorder="1" applyAlignment="1">
      <alignment horizontal="center" vertical="center" wrapText="1"/>
    </xf>
    <xf numFmtId="9" fontId="8" fillId="0" borderId="14" xfId="59" applyFont="1" applyFill="1" applyBorder="1" applyAlignment="1">
      <alignment horizontal="center" vertical="center" wrapText="1"/>
    </xf>
    <xf numFmtId="9" fontId="12" fillId="0" borderId="15" xfId="59" applyFont="1" applyFill="1" applyBorder="1" applyAlignment="1">
      <alignment horizontal="center" vertical="center" wrapText="1"/>
    </xf>
    <xf numFmtId="9" fontId="12" fillId="0" borderId="16" xfId="59" applyFont="1" applyFill="1" applyBorder="1" applyAlignment="1">
      <alignment horizontal="center" vertical="center" wrapText="1"/>
    </xf>
    <xf numFmtId="9" fontId="12" fillId="0" borderId="13" xfId="59" applyFont="1" applyFill="1" applyBorder="1" applyAlignment="1">
      <alignment horizontal="center" vertical="center" wrapText="1"/>
    </xf>
    <xf numFmtId="9" fontId="12" fillId="0" borderId="14" xfId="59" applyFont="1" applyFill="1" applyBorder="1" applyAlignment="1">
      <alignment horizontal="center" vertical="center" wrapText="1"/>
    </xf>
    <xf numFmtId="9" fontId="6" fillId="0" borderId="13" xfId="59" applyFont="1" applyFill="1" applyBorder="1" applyAlignment="1">
      <alignment horizontal="center" vertical="center" wrapText="1"/>
    </xf>
    <xf numFmtId="9" fontId="6" fillId="0" borderId="14" xfId="59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7" fillId="0" borderId="0" xfId="0" applyFont="1" applyBorder="1" applyAlignment="1">
      <alignment horizontal="center" vertical="center"/>
    </xf>
    <xf numFmtId="9" fontId="12" fillId="0" borderId="12" xfId="59" applyFont="1" applyFill="1" applyBorder="1" applyAlignment="1">
      <alignment horizontal="center" vertical="center" wrapText="1"/>
    </xf>
    <xf numFmtId="9" fontId="12" fillId="0" borderId="11" xfId="59" applyFont="1" applyFill="1" applyBorder="1" applyAlignment="1">
      <alignment horizontal="center" vertical="center" wrapText="1"/>
    </xf>
    <xf numFmtId="0" fontId="3" fillId="0" borderId="0" xfId="0" applyFont="1" applyAlignment="1" quotePrefix="1">
      <alignment horizontal="center" vertical="center"/>
    </xf>
    <xf numFmtId="9" fontId="12" fillId="0" borderId="17" xfId="59" applyFont="1" applyFill="1" applyBorder="1" applyAlignment="1">
      <alignment horizontal="center" vertical="center" wrapText="1"/>
    </xf>
    <xf numFmtId="9" fontId="12" fillId="0" borderId="18" xfId="59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314325</xdr:colOff>
      <xdr:row>2</xdr:row>
      <xdr:rowOff>28575</xdr:rowOff>
    </xdr:from>
    <xdr:to>
      <xdr:col>3</xdr:col>
      <xdr:colOff>123825</xdr:colOff>
      <xdr:row>2</xdr:row>
      <xdr:rowOff>28575</xdr:rowOff>
    </xdr:to>
    <xdr:sp>
      <xdr:nvSpPr>
        <xdr:cNvPr id="1" name="Straight Connector 5"/>
        <xdr:cNvSpPr>
          <a:spLocks/>
        </xdr:cNvSpPr>
      </xdr:nvSpPr>
      <xdr:spPr>
        <a:xfrm>
          <a:off x="981075" y="514350"/>
          <a:ext cx="9429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161925</xdr:colOff>
      <xdr:row>2</xdr:row>
      <xdr:rowOff>19050</xdr:rowOff>
    </xdr:from>
    <xdr:to>
      <xdr:col>12</xdr:col>
      <xdr:colOff>590550</xdr:colOff>
      <xdr:row>2</xdr:row>
      <xdr:rowOff>19050</xdr:rowOff>
    </xdr:to>
    <xdr:sp>
      <xdr:nvSpPr>
        <xdr:cNvPr id="2" name="Line 2"/>
        <xdr:cNvSpPr>
          <a:spLocks/>
        </xdr:cNvSpPr>
      </xdr:nvSpPr>
      <xdr:spPr>
        <a:xfrm>
          <a:off x="5772150" y="504825"/>
          <a:ext cx="2085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3"/>
  <sheetViews>
    <sheetView tabSelected="1" zoomScaleSheetLayoutView="75" zoomScalePageLayoutView="0" workbookViewId="0" topLeftCell="A31">
      <pane ySplit="3015" topLeftCell="A30" activePane="bottomLeft" state="split"/>
      <selection pane="topLeft" activeCell="N8" sqref="N8"/>
      <selection pane="bottomLeft" activeCell="J16" sqref="J16"/>
    </sheetView>
  </sheetViews>
  <sheetFormatPr defaultColWidth="9.140625" defaultRowHeight="12.75"/>
  <cols>
    <col min="1" max="1" width="5.57421875" style="1" customWidth="1"/>
    <col min="2" max="2" width="4.421875" style="1" customWidth="1"/>
    <col min="3" max="3" width="17.00390625" style="1" customWidth="1"/>
    <col min="4" max="4" width="7.28125" style="14" customWidth="1"/>
    <col min="5" max="5" width="10.8515625" style="1" customWidth="1"/>
    <col min="6" max="6" width="6.140625" style="1" customWidth="1"/>
    <col min="7" max="7" width="7.421875" style="3" customWidth="1"/>
    <col min="8" max="8" width="15.00390625" style="1" customWidth="1"/>
    <col min="9" max="9" width="10.421875" style="56" bestFit="1" customWidth="1"/>
    <col min="10" max="10" width="7.421875" style="1" customWidth="1"/>
    <col min="11" max="12" width="8.7109375" style="1" customWidth="1"/>
    <col min="13" max="13" width="9.00390625" style="13" customWidth="1"/>
    <col min="14" max="14" width="7.140625" style="13" customWidth="1"/>
    <col min="15" max="15" width="10.8515625" style="14" customWidth="1"/>
    <col min="16" max="16" width="9.57421875" style="14" customWidth="1"/>
    <col min="17" max="16384" width="9.140625" style="1" customWidth="1"/>
  </cols>
  <sheetData>
    <row r="1" spans="1:16" ht="20.25" customHeight="1">
      <c r="A1" s="78" t="s">
        <v>12</v>
      </c>
      <c r="B1" s="78"/>
      <c r="C1" s="78"/>
      <c r="D1" s="78"/>
      <c r="E1" s="78"/>
      <c r="H1" s="67" t="s">
        <v>2</v>
      </c>
      <c r="I1" s="67"/>
      <c r="J1" s="67"/>
      <c r="K1" s="67"/>
      <c r="L1" s="67"/>
      <c r="M1" s="67"/>
      <c r="N1" s="67"/>
      <c r="O1" s="67"/>
      <c r="P1" s="67"/>
    </row>
    <row r="2" spans="1:16" ht="18" customHeight="1">
      <c r="A2" s="67" t="s">
        <v>122</v>
      </c>
      <c r="B2" s="67"/>
      <c r="C2" s="67"/>
      <c r="D2" s="67"/>
      <c r="E2" s="67"/>
      <c r="H2" s="80" t="s">
        <v>3</v>
      </c>
      <c r="I2" s="80"/>
      <c r="J2" s="80"/>
      <c r="K2" s="80"/>
      <c r="L2" s="80"/>
      <c r="M2" s="80"/>
      <c r="N2" s="80"/>
      <c r="O2" s="80"/>
      <c r="P2" s="80"/>
    </row>
    <row r="3" ht="12" customHeight="1"/>
    <row r="4" spans="1:16" ht="20.25" customHeight="1">
      <c r="A4" s="80" t="s">
        <v>72</v>
      </c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</row>
    <row r="5" spans="2:16" s="16" customFormat="1" ht="12" customHeight="1">
      <c r="B5" s="17"/>
      <c r="C5" s="17"/>
      <c r="D5" s="27"/>
      <c r="E5" s="17"/>
      <c r="F5" s="17"/>
      <c r="G5" s="17"/>
      <c r="H5" s="17"/>
      <c r="I5" s="57"/>
      <c r="J5" s="17"/>
      <c r="K5" s="17"/>
      <c r="L5" s="17"/>
      <c r="M5" s="17"/>
      <c r="O5" s="17"/>
      <c r="P5" s="17"/>
    </row>
    <row r="6" spans="1:16" s="18" customFormat="1" ht="65.25" customHeight="1">
      <c r="A6" s="68" t="s">
        <v>7</v>
      </c>
      <c r="B6" s="74" t="s">
        <v>4</v>
      </c>
      <c r="C6" s="86" t="s">
        <v>48</v>
      </c>
      <c r="D6" s="72" t="s">
        <v>49</v>
      </c>
      <c r="E6" s="74" t="s">
        <v>1</v>
      </c>
      <c r="F6" s="74" t="s">
        <v>0</v>
      </c>
      <c r="G6" s="76" t="s">
        <v>101</v>
      </c>
      <c r="H6" s="74" t="s">
        <v>100</v>
      </c>
      <c r="I6" s="70" t="s">
        <v>47</v>
      </c>
      <c r="J6" s="74" t="s">
        <v>6</v>
      </c>
      <c r="K6" s="83" t="s">
        <v>8</v>
      </c>
      <c r="L6" s="84"/>
      <c r="M6" s="74" t="s">
        <v>5</v>
      </c>
      <c r="N6" s="74" t="s">
        <v>50</v>
      </c>
      <c r="O6" s="68" t="s">
        <v>11</v>
      </c>
      <c r="P6" s="68" t="s">
        <v>9</v>
      </c>
    </row>
    <row r="7" spans="1:16" s="18" customFormat="1" ht="33" customHeight="1">
      <c r="A7" s="69"/>
      <c r="B7" s="75"/>
      <c r="C7" s="87"/>
      <c r="D7" s="73"/>
      <c r="E7" s="75"/>
      <c r="F7" s="75"/>
      <c r="G7" s="77"/>
      <c r="H7" s="75"/>
      <c r="I7" s="71"/>
      <c r="J7" s="75"/>
      <c r="K7" s="30" t="s">
        <v>38</v>
      </c>
      <c r="L7" s="30" t="s">
        <v>39</v>
      </c>
      <c r="M7" s="75"/>
      <c r="N7" s="75"/>
      <c r="O7" s="69"/>
      <c r="P7" s="69"/>
    </row>
    <row r="8" spans="1:16" s="18" customFormat="1" ht="27.75" customHeight="1">
      <c r="A8" s="32" t="s">
        <v>43</v>
      </c>
      <c r="B8" s="32" t="s">
        <v>44</v>
      </c>
      <c r="C8" s="64">
        <v>1</v>
      </c>
      <c r="D8" s="38">
        <v>2</v>
      </c>
      <c r="E8" s="33">
        <v>3</v>
      </c>
      <c r="F8" s="33">
        <v>4</v>
      </c>
      <c r="G8" s="33">
        <v>5</v>
      </c>
      <c r="H8" s="33">
        <v>6</v>
      </c>
      <c r="I8" s="34" t="s">
        <v>45</v>
      </c>
      <c r="J8" s="33">
        <v>8</v>
      </c>
      <c r="K8" s="33">
        <v>9</v>
      </c>
      <c r="L8" s="33">
        <v>10</v>
      </c>
      <c r="M8" s="33">
        <v>11</v>
      </c>
      <c r="N8" s="33">
        <v>12</v>
      </c>
      <c r="O8" s="33">
        <v>13</v>
      </c>
      <c r="P8" s="33">
        <v>14</v>
      </c>
    </row>
    <row r="9" spans="1:19" s="5" customFormat="1" ht="41.25" customHeight="1">
      <c r="A9" s="22">
        <v>1</v>
      </c>
      <c r="B9" s="47">
        <v>23</v>
      </c>
      <c r="C9" s="40" t="s">
        <v>25</v>
      </c>
      <c r="D9" s="41" t="s">
        <v>26</v>
      </c>
      <c r="E9" s="42" t="s">
        <v>27</v>
      </c>
      <c r="F9" s="29" t="s">
        <v>13</v>
      </c>
      <c r="G9" s="11" t="s">
        <v>30</v>
      </c>
      <c r="H9" s="11" t="s">
        <v>36</v>
      </c>
      <c r="I9" s="35">
        <f>(J9+(K9*2)+L9+N9)</f>
        <v>400</v>
      </c>
      <c r="J9" s="36">
        <v>98</v>
      </c>
      <c r="K9" s="36">
        <v>98</v>
      </c>
      <c r="L9" s="36">
        <v>96</v>
      </c>
      <c r="M9" s="36">
        <v>96</v>
      </c>
      <c r="N9" s="50">
        <v>10</v>
      </c>
      <c r="O9" s="29" t="s">
        <v>42</v>
      </c>
      <c r="P9" s="12" t="s">
        <v>37</v>
      </c>
      <c r="Q9" s="2"/>
      <c r="S9" s="55"/>
    </row>
    <row r="10" spans="1:18" s="5" customFormat="1" ht="42.75" customHeight="1">
      <c r="A10" s="22">
        <v>2</v>
      </c>
      <c r="B10" s="47">
        <v>5</v>
      </c>
      <c r="C10" s="40" t="s">
        <v>66</v>
      </c>
      <c r="D10" s="41" t="s">
        <v>67</v>
      </c>
      <c r="E10" s="42" t="s">
        <v>68</v>
      </c>
      <c r="F10" s="29" t="s">
        <v>14</v>
      </c>
      <c r="G10" s="11" t="s">
        <v>29</v>
      </c>
      <c r="H10" s="43" t="s">
        <v>69</v>
      </c>
      <c r="I10" s="63">
        <f>(J10+(K10*2)+L10+N10)</f>
        <v>397</v>
      </c>
      <c r="J10" s="36">
        <v>93</v>
      </c>
      <c r="K10" s="36">
        <v>97</v>
      </c>
      <c r="L10" s="36">
        <v>100</v>
      </c>
      <c r="M10" s="36">
        <v>76</v>
      </c>
      <c r="N10" s="36">
        <v>10</v>
      </c>
      <c r="O10" s="31" t="s">
        <v>32</v>
      </c>
      <c r="P10" s="12" t="s">
        <v>37</v>
      </c>
      <c r="Q10" s="2"/>
      <c r="R10" s="53"/>
    </row>
    <row r="11" spans="1:17" s="5" customFormat="1" ht="32.25" customHeight="1">
      <c r="A11" s="22">
        <v>3</v>
      </c>
      <c r="B11" s="47">
        <v>17</v>
      </c>
      <c r="C11" s="40" t="s">
        <v>102</v>
      </c>
      <c r="D11" s="41" t="s">
        <v>22</v>
      </c>
      <c r="E11" s="42" t="s">
        <v>103</v>
      </c>
      <c r="F11" s="29" t="s">
        <v>13</v>
      </c>
      <c r="G11" s="11" t="s">
        <v>28</v>
      </c>
      <c r="H11" s="65" t="s">
        <v>33</v>
      </c>
      <c r="I11" s="35">
        <f>(J11+(K11*2)+L11+N11)</f>
        <v>396</v>
      </c>
      <c r="J11" s="36">
        <v>98</v>
      </c>
      <c r="K11" s="36">
        <v>99</v>
      </c>
      <c r="L11" s="36">
        <v>100</v>
      </c>
      <c r="M11" s="36">
        <v>92</v>
      </c>
      <c r="N11" s="51"/>
      <c r="O11" s="22" t="s">
        <v>41</v>
      </c>
      <c r="P11" s="12" t="s">
        <v>84</v>
      </c>
      <c r="Q11" s="2"/>
    </row>
    <row r="12" spans="1:17" s="5" customFormat="1" ht="36.75" customHeight="1">
      <c r="A12" s="22">
        <v>4</v>
      </c>
      <c r="B12" s="47">
        <v>11</v>
      </c>
      <c r="C12" s="40" t="s">
        <v>85</v>
      </c>
      <c r="D12" s="41" t="s">
        <v>23</v>
      </c>
      <c r="E12" s="42" t="s">
        <v>86</v>
      </c>
      <c r="F12" s="29" t="s">
        <v>13</v>
      </c>
      <c r="G12" s="11" t="s">
        <v>30</v>
      </c>
      <c r="H12" s="29" t="s">
        <v>31</v>
      </c>
      <c r="I12" s="35">
        <f>(J12+(K12*2)+L12+N12)</f>
        <v>391.5</v>
      </c>
      <c r="J12" s="36">
        <v>92</v>
      </c>
      <c r="K12" s="36">
        <v>99.75</v>
      </c>
      <c r="L12" s="36">
        <v>100</v>
      </c>
      <c r="M12" s="36">
        <v>100</v>
      </c>
      <c r="N12" s="36"/>
      <c r="O12" s="22" t="s">
        <v>121</v>
      </c>
      <c r="P12" s="37"/>
      <c r="Q12" s="2"/>
    </row>
    <row r="13" spans="1:17" s="5" customFormat="1" ht="36.75" customHeight="1">
      <c r="A13" s="22">
        <v>5</v>
      </c>
      <c r="B13" s="47">
        <v>10</v>
      </c>
      <c r="C13" s="40" t="s">
        <v>81</v>
      </c>
      <c r="D13" s="41" t="s">
        <v>82</v>
      </c>
      <c r="E13" s="42" t="s">
        <v>83</v>
      </c>
      <c r="F13" s="29" t="s">
        <v>57</v>
      </c>
      <c r="G13" s="11" t="s">
        <v>30</v>
      </c>
      <c r="H13" s="29" t="s">
        <v>31</v>
      </c>
      <c r="I13" s="35">
        <f>(J13+(K13*2)+L13+N13)</f>
        <v>391</v>
      </c>
      <c r="J13" s="36">
        <v>95</v>
      </c>
      <c r="K13" s="36">
        <v>98</v>
      </c>
      <c r="L13" s="36">
        <v>100</v>
      </c>
      <c r="M13" s="36">
        <v>88</v>
      </c>
      <c r="N13" s="50"/>
      <c r="O13" s="22" t="s">
        <v>121</v>
      </c>
      <c r="P13" s="12" t="s">
        <v>84</v>
      </c>
      <c r="Q13" s="2"/>
    </row>
    <row r="14" spans="1:17" s="5" customFormat="1" ht="39" customHeight="1">
      <c r="A14" s="22">
        <v>6</v>
      </c>
      <c r="B14" s="47">
        <v>2</v>
      </c>
      <c r="C14" s="40" t="s">
        <v>55</v>
      </c>
      <c r="D14" s="41" t="s">
        <v>22</v>
      </c>
      <c r="E14" s="42" t="s">
        <v>56</v>
      </c>
      <c r="F14" s="29" t="s">
        <v>57</v>
      </c>
      <c r="G14" s="11" t="s">
        <v>30</v>
      </c>
      <c r="H14" s="11" t="s">
        <v>58</v>
      </c>
      <c r="I14" s="63">
        <f>SUM(J14,K14*2,L14,N14)</f>
        <v>390</v>
      </c>
      <c r="J14" s="36">
        <v>94</v>
      </c>
      <c r="K14" s="36">
        <v>95</v>
      </c>
      <c r="L14" s="36">
        <v>96</v>
      </c>
      <c r="M14" s="36">
        <v>96</v>
      </c>
      <c r="N14" s="36">
        <v>10</v>
      </c>
      <c r="O14" s="22" t="s">
        <v>40</v>
      </c>
      <c r="P14" s="12" t="s">
        <v>37</v>
      </c>
      <c r="Q14" s="2"/>
    </row>
    <row r="15" spans="1:17" s="5" customFormat="1" ht="31.5" customHeight="1">
      <c r="A15" s="22">
        <v>7</v>
      </c>
      <c r="B15" s="47">
        <v>7</v>
      </c>
      <c r="C15" s="40" t="s">
        <v>73</v>
      </c>
      <c r="D15" s="41" t="s">
        <v>74</v>
      </c>
      <c r="E15" s="42" t="s">
        <v>75</v>
      </c>
      <c r="F15" s="29" t="s">
        <v>14</v>
      </c>
      <c r="G15" s="11" t="s">
        <v>30</v>
      </c>
      <c r="H15" s="29" t="s">
        <v>31</v>
      </c>
      <c r="I15" s="35">
        <f>(J15+(K15*2)+L15+N15)</f>
        <v>382</v>
      </c>
      <c r="J15" s="49">
        <v>85</v>
      </c>
      <c r="K15" s="36">
        <v>97.5</v>
      </c>
      <c r="L15" s="36">
        <v>92</v>
      </c>
      <c r="M15" s="36">
        <v>84</v>
      </c>
      <c r="N15" s="50">
        <v>10</v>
      </c>
      <c r="O15" s="22" t="s">
        <v>121</v>
      </c>
      <c r="P15" s="12" t="s">
        <v>37</v>
      </c>
      <c r="Q15" s="2"/>
    </row>
    <row r="16" spans="1:17" s="5" customFormat="1" ht="31.5" customHeight="1">
      <c r="A16" s="22">
        <v>8</v>
      </c>
      <c r="B16" s="47">
        <v>19</v>
      </c>
      <c r="C16" s="40" t="s">
        <v>19</v>
      </c>
      <c r="D16" s="41" t="s">
        <v>20</v>
      </c>
      <c r="E16" s="42" t="s">
        <v>21</v>
      </c>
      <c r="F16" s="29" t="s">
        <v>13</v>
      </c>
      <c r="G16" s="11" t="s">
        <v>30</v>
      </c>
      <c r="H16" s="65" t="s">
        <v>33</v>
      </c>
      <c r="I16" s="35">
        <f>(J16+(K16*2)+L16+N16)</f>
        <v>375</v>
      </c>
      <c r="J16" s="36">
        <v>97</v>
      </c>
      <c r="K16" s="36">
        <v>97</v>
      </c>
      <c r="L16" s="36">
        <v>84</v>
      </c>
      <c r="M16" s="36">
        <v>88</v>
      </c>
      <c r="N16" s="52"/>
      <c r="O16" s="22" t="s">
        <v>41</v>
      </c>
      <c r="P16" s="12" t="s">
        <v>84</v>
      </c>
      <c r="Q16" s="2"/>
    </row>
    <row r="17" spans="1:17" s="5" customFormat="1" ht="31.5" customHeight="1">
      <c r="A17" s="22">
        <v>9</v>
      </c>
      <c r="B17" s="47">
        <v>16</v>
      </c>
      <c r="C17" s="40" t="s">
        <v>97</v>
      </c>
      <c r="D17" s="41" t="s">
        <v>98</v>
      </c>
      <c r="E17" s="42" t="s">
        <v>99</v>
      </c>
      <c r="F17" s="29" t="s">
        <v>57</v>
      </c>
      <c r="G17" s="11" t="s">
        <v>30</v>
      </c>
      <c r="H17" s="29" t="s">
        <v>31</v>
      </c>
      <c r="I17" s="35">
        <f>(J17+(K17*2)+L17+N17)</f>
        <v>371</v>
      </c>
      <c r="J17" s="36">
        <v>81</v>
      </c>
      <c r="K17" s="36">
        <v>97</v>
      </c>
      <c r="L17" s="36">
        <v>96</v>
      </c>
      <c r="M17" s="36">
        <v>92</v>
      </c>
      <c r="N17" s="36"/>
      <c r="O17" s="22" t="s">
        <v>121</v>
      </c>
      <c r="P17" s="37"/>
      <c r="Q17" s="2"/>
    </row>
    <row r="18" spans="1:17" s="5" customFormat="1" ht="31.5" customHeight="1">
      <c r="A18" s="22">
        <v>10</v>
      </c>
      <c r="B18" s="47">
        <v>24</v>
      </c>
      <c r="C18" s="40" t="s">
        <v>116</v>
      </c>
      <c r="D18" s="41" t="s">
        <v>24</v>
      </c>
      <c r="E18" s="42" t="s">
        <v>117</v>
      </c>
      <c r="F18" s="29" t="s">
        <v>13</v>
      </c>
      <c r="G18" s="11" t="s">
        <v>30</v>
      </c>
      <c r="H18" s="29" t="s">
        <v>35</v>
      </c>
      <c r="I18" s="35">
        <f>(J18+(K18*2)+L18+N18)</f>
        <v>349</v>
      </c>
      <c r="J18" s="36">
        <v>96</v>
      </c>
      <c r="K18" s="36">
        <v>96.5</v>
      </c>
      <c r="L18" s="36">
        <v>60</v>
      </c>
      <c r="M18" s="36">
        <v>68</v>
      </c>
      <c r="N18" s="36"/>
      <c r="O18" s="29" t="s">
        <v>42</v>
      </c>
      <c r="P18" s="12" t="s">
        <v>84</v>
      </c>
      <c r="Q18" s="2"/>
    </row>
    <row r="19" spans="1:17" s="5" customFormat="1" ht="33.75" customHeight="1">
      <c r="A19" s="22">
        <v>11</v>
      </c>
      <c r="B19" s="47">
        <v>21</v>
      </c>
      <c r="C19" s="40" t="s">
        <v>110</v>
      </c>
      <c r="D19" s="41" t="s">
        <v>111</v>
      </c>
      <c r="E19" s="42" t="s">
        <v>112</v>
      </c>
      <c r="F19" s="29" t="s">
        <v>14</v>
      </c>
      <c r="G19" s="11" t="s">
        <v>30</v>
      </c>
      <c r="H19" s="65" t="s">
        <v>33</v>
      </c>
      <c r="I19" s="35">
        <f>(J19+(K19*2)+L19+N19)</f>
        <v>331.75</v>
      </c>
      <c r="J19" s="36">
        <v>86.75</v>
      </c>
      <c r="K19" s="36">
        <v>88.5</v>
      </c>
      <c r="L19" s="36">
        <v>68</v>
      </c>
      <c r="M19" s="36">
        <v>96</v>
      </c>
      <c r="N19" s="36"/>
      <c r="O19" s="22" t="s">
        <v>41</v>
      </c>
      <c r="P19" s="19"/>
      <c r="Q19" s="2"/>
    </row>
    <row r="20" spans="1:17" s="5" customFormat="1" ht="33.75" customHeight="1">
      <c r="A20" s="22">
        <v>12</v>
      </c>
      <c r="B20" s="47">
        <v>1</v>
      </c>
      <c r="C20" s="40" t="s">
        <v>52</v>
      </c>
      <c r="D20" s="41" t="s">
        <v>53</v>
      </c>
      <c r="E20" s="42" t="s">
        <v>54</v>
      </c>
      <c r="F20" s="29" t="s">
        <v>14</v>
      </c>
      <c r="G20" s="11" t="s">
        <v>30</v>
      </c>
      <c r="H20" s="11" t="s">
        <v>31</v>
      </c>
      <c r="I20" s="63">
        <f>SUM(J20,K20*2,L20,N20)</f>
        <v>318</v>
      </c>
      <c r="J20" s="61">
        <v>92</v>
      </c>
      <c r="K20" s="61">
        <v>69</v>
      </c>
      <c r="L20" s="61">
        <v>88</v>
      </c>
      <c r="M20" s="61">
        <v>92</v>
      </c>
      <c r="N20" s="35"/>
      <c r="O20" s="22" t="s">
        <v>40</v>
      </c>
      <c r="P20" s="54"/>
      <c r="Q20" s="2"/>
    </row>
    <row r="21" spans="1:17" s="5" customFormat="1" ht="34.5" customHeight="1">
      <c r="A21" s="22">
        <v>13</v>
      </c>
      <c r="B21" s="48">
        <v>13</v>
      </c>
      <c r="C21" s="40" t="s">
        <v>89</v>
      </c>
      <c r="D21" s="41" t="s">
        <v>90</v>
      </c>
      <c r="E21" s="42" t="s">
        <v>91</v>
      </c>
      <c r="F21" s="29" t="s">
        <v>13</v>
      </c>
      <c r="G21" s="11" t="s">
        <v>30</v>
      </c>
      <c r="H21" s="29" t="s">
        <v>31</v>
      </c>
      <c r="I21" s="35">
        <f aca="true" t="shared" si="0" ref="I21:I26">(J21+(K21*2)+L21+N21)</f>
        <v>316</v>
      </c>
      <c r="J21" s="36">
        <v>90</v>
      </c>
      <c r="K21" s="36">
        <v>69</v>
      </c>
      <c r="L21" s="36">
        <v>88</v>
      </c>
      <c r="M21" s="36">
        <v>100</v>
      </c>
      <c r="N21" s="50"/>
      <c r="O21" s="22" t="s">
        <v>121</v>
      </c>
      <c r="P21" s="12"/>
      <c r="Q21" s="2"/>
    </row>
    <row r="22" spans="1:17" s="5" customFormat="1" ht="34.5" customHeight="1">
      <c r="A22" s="22">
        <v>14</v>
      </c>
      <c r="B22" s="48">
        <v>14</v>
      </c>
      <c r="C22" s="40" t="s">
        <v>92</v>
      </c>
      <c r="D22" s="41" t="s">
        <v>93</v>
      </c>
      <c r="E22" s="42" t="s">
        <v>94</v>
      </c>
      <c r="F22" s="29" t="s">
        <v>13</v>
      </c>
      <c r="G22" s="11" t="s">
        <v>30</v>
      </c>
      <c r="H22" s="29" t="s">
        <v>31</v>
      </c>
      <c r="I22" s="35">
        <f t="shared" si="0"/>
        <v>218</v>
      </c>
      <c r="J22" s="36">
        <v>70</v>
      </c>
      <c r="K22" s="36">
        <v>36</v>
      </c>
      <c r="L22" s="36">
        <v>76</v>
      </c>
      <c r="M22" s="36">
        <v>88</v>
      </c>
      <c r="N22" s="50"/>
      <c r="O22" s="22" t="s">
        <v>121</v>
      </c>
      <c r="P22" s="12"/>
      <c r="Q22" s="2"/>
    </row>
    <row r="23" spans="1:17" s="5" customFormat="1" ht="34.5" customHeight="1">
      <c r="A23" s="22">
        <v>15</v>
      </c>
      <c r="B23" s="47">
        <v>12</v>
      </c>
      <c r="C23" s="40" t="s">
        <v>87</v>
      </c>
      <c r="D23" s="41" t="s">
        <v>15</v>
      </c>
      <c r="E23" s="42" t="s">
        <v>88</v>
      </c>
      <c r="F23" s="29" t="s">
        <v>14</v>
      </c>
      <c r="G23" s="11" t="s">
        <v>30</v>
      </c>
      <c r="H23" s="29" t="s">
        <v>31</v>
      </c>
      <c r="I23" s="35">
        <f t="shared" si="0"/>
        <v>212</v>
      </c>
      <c r="J23" s="36">
        <v>55</v>
      </c>
      <c r="K23" s="36">
        <v>32.5</v>
      </c>
      <c r="L23" s="36">
        <v>92</v>
      </c>
      <c r="M23" s="36">
        <v>92</v>
      </c>
      <c r="N23" s="36"/>
      <c r="O23" s="22" t="s">
        <v>121</v>
      </c>
      <c r="P23" s="62"/>
      <c r="Q23" s="2"/>
    </row>
    <row r="24" spans="1:17" s="5" customFormat="1" ht="31.5" customHeight="1">
      <c r="A24" s="22">
        <v>16</v>
      </c>
      <c r="B24" s="47">
        <v>9</v>
      </c>
      <c r="C24" s="40" t="s">
        <v>78</v>
      </c>
      <c r="D24" s="41" t="s">
        <v>79</v>
      </c>
      <c r="E24" s="42" t="s">
        <v>80</v>
      </c>
      <c r="F24" s="29" t="s">
        <v>57</v>
      </c>
      <c r="G24" s="11" t="s">
        <v>30</v>
      </c>
      <c r="H24" s="29" t="s">
        <v>31</v>
      </c>
      <c r="I24" s="35">
        <f t="shared" si="0"/>
        <v>155</v>
      </c>
      <c r="J24" s="36">
        <v>40</v>
      </c>
      <c r="K24" s="36">
        <v>19.5</v>
      </c>
      <c r="L24" s="36">
        <v>76</v>
      </c>
      <c r="M24" s="36">
        <v>72</v>
      </c>
      <c r="N24" s="36"/>
      <c r="O24" s="22" t="s">
        <v>121</v>
      </c>
      <c r="P24" s="12" t="s">
        <v>84</v>
      </c>
      <c r="Q24" s="2"/>
    </row>
    <row r="25" spans="1:17" s="5" customFormat="1" ht="31.5" customHeight="1">
      <c r="A25" s="22">
        <v>17</v>
      </c>
      <c r="B25" s="47">
        <v>18</v>
      </c>
      <c r="C25" s="40" t="s">
        <v>104</v>
      </c>
      <c r="D25" s="41" t="s">
        <v>105</v>
      </c>
      <c r="E25" s="42" t="s">
        <v>106</v>
      </c>
      <c r="F25" s="29" t="s">
        <v>13</v>
      </c>
      <c r="G25" s="11" t="s">
        <v>29</v>
      </c>
      <c r="H25" s="11" t="s">
        <v>34</v>
      </c>
      <c r="I25" s="35">
        <f t="shared" si="0"/>
        <v>130</v>
      </c>
      <c r="J25" s="36">
        <v>28</v>
      </c>
      <c r="K25" s="36">
        <v>26</v>
      </c>
      <c r="L25" s="36">
        <v>40</v>
      </c>
      <c r="M25" s="36">
        <v>68</v>
      </c>
      <c r="N25" s="66">
        <v>10</v>
      </c>
      <c r="O25" s="22" t="s">
        <v>41</v>
      </c>
      <c r="P25" s="12" t="s">
        <v>37</v>
      </c>
      <c r="Q25" s="2"/>
    </row>
    <row r="26" spans="1:17" s="5" customFormat="1" ht="32.25" customHeight="1">
      <c r="A26" s="22">
        <v>18</v>
      </c>
      <c r="B26" s="47">
        <v>25</v>
      </c>
      <c r="C26" s="40" t="s">
        <v>118</v>
      </c>
      <c r="D26" s="41" t="s">
        <v>105</v>
      </c>
      <c r="E26" s="42" t="s">
        <v>119</v>
      </c>
      <c r="F26" s="29" t="s">
        <v>13</v>
      </c>
      <c r="G26" s="11" t="s">
        <v>30</v>
      </c>
      <c r="H26" s="29" t="s">
        <v>35</v>
      </c>
      <c r="I26" s="35">
        <f t="shared" si="0"/>
        <v>126</v>
      </c>
      <c r="J26" s="36">
        <v>30</v>
      </c>
      <c r="K26" s="36">
        <v>18</v>
      </c>
      <c r="L26" s="36">
        <v>60</v>
      </c>
      <c r="M26" s="36">
        <v>88</v>
      </c>
      <c r="N26" s="36"/>
      <c r="O26" s="29" t="s">
        <v>42</v>
      </c>
      <c r="P26" s="12" t="s">
        <v>84</v>
      </c>
      <c r="Q26" s="2"/>
    </row>
    <row r="27" spans="1:17" s="5" customFormat="1" ht="32.25" customHeight="1">
      <c r="A27" s="22">
        <v>19</v>
      </c>
      <c r="B27" s="47">
        <v>3</v>
      </c>
      <c r="C27" s="44" t="s">
        <v>59</v>
      </c>
      <c r="D27" s="45" t="s">
        <v>60</v>
      </c>
      <c r="E27" s="46" t="s">
        <v>61</v>
      </c>
      <c r="F27" s="29" t="s">
        <v>57</v>
      </c>
      <c r="G27" s="11" t="s">
        <v>30</v>
      </c>
      <c r="H27" s="22" t="s">
        <v>62</v>
      </c>
      <c r="I27" s="63">
        <f>SUM(J27,K27*2,L27,N27)</f>
        <v>0</v>
      </c>
      <c r="J27" s="36"/>
      <c r="K27" s="36"/>
      <c r="L27" s="36"/>
      <c r="M27" s="36"/>
      <c r="N27" s="36"/>
      <c r="O27" s="22" t="s">
        <v>40</v>
      </c>
      <c r="P27" s="12" t="s">
        <v>46</v>
      </c>
      <c r="Q27" s="2"/>
    </row>
    <row r="28" spans="1:17" s="5" customFormat="1" ht="38.25" customHeight="1">
      <c r="A28" s="22">
        <v>20</v>
      </c>
      <c r="B28" s="47">
        <v>4</v>
      </c>
      <c r="C28" s="40" t="s">
        <v>63</v>
      </c>
      <c r="D28" s="41" t="s">
        <v>18</v>
      </c>
      <c r="E28" s="42" t="s">
        <v>64</v>
      </c>
      <c r="F28" s="29" t="s">
        <v>14</v>
      </c>
      <c r="G28" s="11" t="s">
        <v>30</v>
      </c>
      <c r="H28" s="11" t="s">
        <v>65</v>
      </c>
      <c r="I28" s="63">
        <f aca="true" t="shared" si="1" ref="I28:I33">(J28+(K28*2)+L28+N28)</f>
        <v>0</v>
      </c>
      <c r="J28" s="36"/>
      <c r="K28" s="36"/>
      <c r="L28" s="36"/>
      <c r="M28" s="36"/>
      <c r="N28" s="36"/>
      <c r="O28" s="31" t="s">
        <v>32</v>
      </c>
      <c r="P28" s="39" t="s">
        <v>46</v>
      </c>
      <c r="Q28" s="2"/>
    </row>
    <row r="29" spans="1:17" s="5" customFormat="1" ht="38.25" customHeight="1">
      <c r="A29" s="22">
        <v>21</v>
      </c>
      <c r="B29" s="47">
        <v>6</v>
      </c>
      <c r="C29" s="40" t="s">
        <v>70</v>
      </c>
      <c r="D29" s="41" t="s">
        <v>16</v>
      </c>
      <c r="E29" s="42" t="s">
        <v>17</v>
      </c>
      <c r="F29" s="29" t="s">
        <v>14</v>
      </c>
      <c r="G29" s="11" t="s">
        <v>30</v>
      </c>
      <c r="H29" s="11" t="s">
        <v>71</v>
      </c>
      <c r="I29" s="63">
        <f t="shared" si="1"/>
        <v>0</v>
      </c>
      <c r="J29" s="36"/>
      <c r="K29" s="36"/>
      <c r="L29" s="36"/>
      <c r="M29" s="36"/>
      <c r="N29" s="36"/>
      <c r="O29" s="31" t="s">
        <v>32</v>
      </c>
      <c r="P29" s="12" t="s">
        <v>46</v>
      </c>
      <c r="Q29" s="2"/>
    </row>
    <row r="30" spans="1:17" s="5" customFormat="1" ht="32.25" customHeight="1">
      <c r="A30" s="22">
        <v>22</v>
      </c>
      <c r="B30" s="47">
        <v>8</v>
      </c>
      <c r="C30" s="40" t="s">
        <v>76</v>
      </c>
      <c r="D30" s="41" t="s">
        <v>67</v>
      </c>
      <c r="E30" s="42" t="s">
        <v>77</v>
      </c>
      <c r="F30" s="29" t="s">
        <v>14</v>
      </c>
      <c r="G30" s="11" t="s">
        <v>30</v>
      </c>
      <c r="H30" s="29" t="s">
        <v>31</v>
      </c>
      <c r="I30" s="35">
        <f t="shared" si="1"/>
        <v>0</v>
      </c>
      <c r="J30" s="36"/>
      <c r="K30" s="36"/>
      <c r="L30" s="36"/>
      <c r="M30" s="36"/>
      <c r="N30" s="36"/>
      <c r="O30" s="22" t="s">
        <v>121</v>
      </c>
      <c r="P30" s="39" t="s">
        <v>46</v>
      </c>
      <c r="Q30" s="2"/>
    </row>
    <row r="31" spans="1:17" s="5" customFormat="1" ht="35.25" customHeight="1">
      <c r="A31" s="22">
        <v>23</v>
      </c>
      <c r="B31" s="47">
        <v>15</v>
      </c>
      <c r="C31" s="40" t="s">
        <v>95</v>
      </c>
      <c r="D31" s="41" t="s">
        <v>96</v>
      </c>
      <c r="E31" s="42" t="s">
        <v>83</v>
      </c>
      <c r="F31" s="29" t="s">
        <v>13</v>
      </c>
      <c r="G31" s="11" t="s">
        <v>30</v>
      </c>
      <c r="H31" s="29" t="s">
        <v>31</v>
      </c>
      <c r="I31" s="35">
        <f t="shared" si="1"/>
        <v>0</v>
      </c>
      <c r="J31" s="36"/>
      <c r="K31" s="36"/>
      <c r="L31" s="36"/>
      <c r="M31" s="36"/>
      <c r="N31" s="50"/>
      <c r="O31" s="22" t="s">
        <v>121</v>
      </c>
      <c r="P31" s="12" t="s">
        <v>46</v>
      </c>
      <c r="Q31" s="2"/>
    </row>
    <row r="32" spans="1:17" s="5" customFormat="1" ht="31.5" customHeight="1">
      <c r="A32" s="22">
        <v>24</v>
      </c>
      <c r="B32" s="47">
        <v>20</v>
      </c>
      <c r="C32" s="40" t="s">
        <v>107</v>
      </c>
      <c r="D32" s="41" t="s">
        <v>108</v>
      </c>
      <c r="E32" s="42" t="s">
        <v>109</v>
      </c>
      <c r="F32" s="29" t="s">
        <v>13</v>
      </c>
      <c r="G32" s="11" t="s">
        <v>30</v>
      </c>
      <c r="H32" s="11" t="s">
        <v>34</v>
      </c>
      <c r="I32" s="35">
        <f t="shared" si="1"/>
        <v>0</v>
      </c>
      <c r="J32" s="36"/>
      <c r="K32" s="36"/>
      <c r="L32" s="36"/>
      <c r="M32" s="36"/>
      <c r="N32" s="50"/>
      <c r="O32" s="22" t="s">
        <v>41</v>
      </c>
      <c r="P32" s="12" t="s">
        <v>46</v>
      </c>
      <c r="Q32" s="2"/>
    </row>
    <row r="33" spans="1:17" s="5" customFormat="1" ht="31.5" customHeight="1">
      <c r="A33" s="22">
        <v>25</v>
      </c>
      <c r="B33" s="47">
        <v>22</v>
      </c>
      <c r="C33" s="40" t="s">
        <v>113</v>
      </c>
      <c r="D33" s="41" t="s">
        <v>114</v>
      </c>
      <c r="E33" s="42" t="s">
        <v>115</v>
      </c>
      <c r="F33" s="29" t="s">
        <v>13</v>
      </c>
      <c r="G33" s="11" t="s">
        <v>30</v>
      </c>
      <c r="H33" s="65" t="s">
        <v>33</v>
      </c>
      <c r="I33" s="35">
        <f t="shared" si="1"/>
        <v>0</v>
      </c>
      <c r="J33" s="36"/>
      <c r="K33" s="36"/>
      <c r="L33" s="36"/>
      <c r="M33" s="36"/>
      <c r="N33" s="36"/>
      <c r="O33" s="22" t="s">
        <v>41</v>
      </c>
      <c r="P33" s="12" t="s">
        <v>46</v>
      </c>
      <c r="Q33" s="2"/>
    </row>
    <row r="34" spans="2:16" s="5" customFormat="1" ht="12" customHeight="1">
      <c r="B34" s="8"/>
      <c r="C34" s="9"/>
      <c r="D34" s="9"/>
      <c r="E34" s="9"/>
      <c r="F34" s="9"/>
      <c r="G34" s="9"/>
      <c r="H34" s="9"/>
      <c r="I34" s="58"/>
      <c r="J34" s="9"/>
      <c r="K34" s="9"/>
      <c r="L34" s="9"/>
      <c r="M34" s="6"/>
      <c r="N34" s="6"/>
      <c r="O34" s="15"/>
      <c r="P34" s="15"/>
    </row>
    <row r="35" spans="1:16" s="4" customFormat="1" ht="20.25" customHeight="1">
      <c r="A35" s="79" t="s">
        <v>125</v>
      </c>
      <c r="B35" s="79"/>
      <c r="C35" s="79"/>
      <c r="D35" s="79"/>
      <c r="E35" s="79"/>
      <c r="F35" s="10"/>
      <c r="G35" s="20"/>
      <c r="H35" s="20"/>
      <c r="I35" s="59"/>
      <c r="J35" s="82" t="s">
        <v>124</v>
      </c>
      <c r="K35" s="82"/>
      <c r="L35" s="82"/>
      <c r="M35" s="82"/>
      <c r="N35" s="82"/>
      <c r="O35" s="82"/>
      <c r="P35" s="82"/>
    </row>
    <row r="36" spans="2:16" ht="19.5" customHeight="1">
      <c r="B36" s="67" t="s">
        <v>10</v>
      </c>
      <c r="C36" s="85"/>
      <c r="J36" s="67" t="s">
        <v>120</v>
      </c>
      <c r="K36" s="67"/>
      <c r="L36" s="67"/>
      <c r="M36" s="67"/>
      <c r="N36" s="67"/>
      <c r="O36" s="67"/>
      <c r="P36" s="67"/>
    </row>
    <row r="37" spans="1:9" ht="19.5" customHeight="1">
      <c r="A37" s="23"/>
      <c r="D37" s="24"/>
      <c r="E37" s="25"/>
      <c r="F37" s="25"/>
      <c r="G37" s="25"/>
      <c r="H37" s="21"/>
      <c r="I37" s="60"/>
    </row>
    <row r="38" spans="1:9" ht="19.5" customHeight="1">
      <c r="A38" s="23"/>
      <c r="D38" s="24"/>
      <c r="E38" s="25"/>
      <c r="F38" s="25"/>
      <c r="G38" s="25"/>
      <c r="H38" s="21"/>
      <c r="I38" s="60"/>
    </row>
    <row r="39" spans="2:16" ht="19.5" customHeight="1">
      <c r="B39" s="21"/>
      <c r="C39" s="21"/>
      <c r="D39" s="28"/>
      <c r="E39" s="21"/>
      <c r="F39" s="21"/>
      <c r="G39" s="21"/>
      <c r="H39" s="21"/>
      <c r="I39" s="60"/>
      <c r="J39" s="7"/>
      <c r="K39" s="7"/>
      <c r="L39" s="7"/>
      <c r="M39" s="7"/>
      <c r="N39" s="7"/>
      <c r="O39" s="7"/>
      <c r="P39" s="7"/>
    </row>
    <row r="40" spans="2:16" ht="19.5" customHeight="1">
      <c r="B40" s="21"/>
      <c r="C40" s="21"/>
      <c r="D40" s="28"/>
      <c r="E40" s="21"/>
      <c r="F40" s="21"/>
      <c r="G40" s="21"/>
      <c r="H40" s="21"/>
      <c r="I40" s="60"/>
      <c r="J40" s="7"/>
      <c r="K40" s="7"/>
      <c r="L40" s="7"/>
      <c r="M40" s="7"/>
      <c r="N40" s="7"/>
      <c r="O40" s="7"/>
      <c r="P40" s="7"/>
    </row>
    <row r="41" spans="2:16" ht="19.5" customHeight="1">
      <c r="B41" s="21" t="s">
        <v>51</v>
      </c>
      <c r="C41" s="21"/>
      <c r="D41" s="28"/>
      <c r="E41" s="21"/>
      <c r="F41" s="21"/>
      <c r="G41" s="21"/>
      <c r="H41" s="21"/>
      <c r="I41" s="60"/>
      <c r="J41" s="67" t="s">
        <v>123</v>
      </c>
      <c r="K41" s="67"/>
      <c r="L41" s="67"/>
      <c r="M41" s="67"/>
      <c r="N41" s="67"/>
      <c r="O41" s="67"/>
      <c r="P41" s="67"/>
    </row>
    <row r="42" spans="2:3" ht="16.5">
      <c r="B42" s="26"/>
      <c r="C42" s="26"/>
    </row>
    <row r="43" spans="2:16" ht="18.75" customHeight="1">
      <c r="B43" s="81"/>
      <c r="C43" s="81"/>
      <c r="J43" s="67"/>
      <c r="K43" s="67"/>
      <c r="L43" s="67"/>
      <c r="M43" s="67"/>
      <c r="N43" s="67"/>
      <c r="O43" s="67"/>
      <c r="P43" s="67"/>
    </row>
  </sheetData>
  <sheetProtection formatCells="0" formatColumns="0" formatRows="0" insertColumns="0" insertRows="0" insertHyperlinks="0" deleteColumns="0" deleteRows="0" sort="0" autoFilter="0" pivotTables="0"/>
  <mergeCells count="27">
    <mergeCell ref="H2:P2"/>
    <mergeCell ref="B36:C36"/>
    <mergeCell ref="J6:J7"/>
    <mergeCell ref="M6:M7"/>
    <mergeCell ref="N6:N7"/>
    <mergeCell ref="O6:O7"/>
    <mergeCell ref="P6:P7"/>
    <mergeCell ref="H6:H7"/>
    <mergeCell ref="C6:C7"/>
    <mergeCell ref="B6:B7"/>
    <mergeCell ref="J43:P43"/>
    <mergeCell ref="A1:E1"/>
    <mergeCell ref="A2:E2"/>
    <mergeCell ref="J36:P36"/>
    <mergeCell ref="A35:E35"/>
    <mergeCell ref="A4:P4"/>
    <mergeCell ref="B43:C43"/>
    <mergeCell ref="J35:P35"/>
    <mergeCell ref="K6:L6"/>
    <mergeCell ref="H1:P1"/>
    <mergeCell ref="J41:P41"/>
    <mergeCell ref="A6:A7"/>
    <mergeCell ref="I6:I7"/>
    <mergeCell ref="D6:D7"/>
    <mergeCell ref="E6:E7"/>
    <mergeCell ref="F6:F7"/>
    <mergeCell ref="G6:G7"/>
  </mergeCells>
  <printOptions/>
  <pageMargins left="0" right="0" top="0.37" bottom="0.38" header="0.25" footer="0.21"/>
  <pageSetup horizontalDpi="600" verticalDpi="600" orientation="landscape" paperSize="9" r:id="rId2"/>
  <headerFooter alignWithMargins="0"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Phong Noi vu thi xa Huong Thuy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 Van Sinh</dc:creator>
  <cp:keywords/>
  <dc:description/>
  <cp:lastModifiedBy>User</cp:lastModifiedBy>
  <cp:lastPrinted>2017-09-22T06:17:37Z</cp:lastPrinted>
  <dcterms:created xsi:type="dcterms:W3CDTF">2012-12-07T07:34:13Z</dcterms:created>
  <dcterms:modified xsi:type="dcterms:W3CDTF">2017-09-26T06:50:26Z</dcterms:modified>
  <cp:category/>
  <cp:version/>
  <cp:contentType/>
  <cp:contentStatus/>
</cp:coreProperties>
</file>